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10.8.1'!$B$1:$E$19</definedName>
    <definedName name="_xlnm.Print_Area" localSheetId="0">'Matrice Acquisti 10.8.1'!$B$1:$E$19</definedName>
  </definedNames>
  <calcPr fullCalcOnLoad="1"/>
</workbook>
</file>

<file path=xl/sharedStrings.xml><?xml version="1.0" encoding="utf-8"?>
<sst xmlns="http://schemas.openxmlformats.org/spreadsheetml/2006/main" count="35" uniqueCount="35">
  <si>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</si>
  <si>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</si>
  <si>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</si>
  <si>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</si>
  <si>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</si>
  <si>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</si>
  <si>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</si>
  <si>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</si>
  <si>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</si>
  <si>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</si>
  <si>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</si>
  <si>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</si>
  <si>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</si>
  <si>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</si>
  <si>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</si>
  <si>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>Cuffie Professionali per Laboratorio Linguistico  stereo con microfono e regolatore di volume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</si>
  <si>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</si>
  <si>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</si>
  <si>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>Aule "aumentate" dalla tecnologia</t>
  </si>
  <si>
    <t xml:space="preserve">Si ricorda inoltre che l'acquisto di software non può superare il 20% dell'importo previsto per gli acquisti (C). </t>
  </si>
  <si>
    <t>Videproiettore XGA ad ottica ultra corta 3LCD 3300 ANSI Lumen completo di staffa a parete</t>
  </si>
  <si>
    <t>Notebook Docente Core i7 di quinta generazione, 8GB RAM, 1Tb HDD, Monitor 15.6” con  scheda video dedicata 2 GB, Scheda di Rete 100/1000 Mb. Win 8.1</t>
  </si>
  <si>
    <t>Postazione Mobile Studente 2in1 utilizzabile sia come notebook che come tablet grazie alla tastiera removibile, Quad core Intel Atom processor con display 10.1" HD (1280*800) IPS resistente ai graffi. Windows 8.1.</t>
  </si>
  <si>
    <t>Software  Multimediale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</si>
  <si>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Lavagna interattiva multimediale infrared 83" 16 tocchi SmartMedia iwb-ir16 utilizzabile con le dita e con i pennarelli con superficie in acciaio cancellabile, pentray attivo con 8 tasti intelligenti per eseguire diverse funzionalità in modo rapido e casse amplificate integrate nella cornice della LIM</t>
  </si>
  <si>
    <t>Armadio di sicurezza per notebook docente SmartMedia con serratura</t>
  </si>
  <si>
    <t>Tavoletta wireless SmartMedia che consente al docente di interagire con la LIM muovendosi liberamente tra i banchi</t>
  </si>
  <si>
    <t>Document Camera SmartMedia 3MP portatile con struttura a collo d'oca</t>
  </si>
  <si>
    <t>Modulo Risorse didattiche SmartMedia consultabili on-line suddivise per discipline con simulazioni scientifiche.</t>
  </si>
  <si>
    <t>Kit da 24 risponditori a radiofrequenza SmartMedia con a corredo software QClick che permette di impostare la classe, creare e modificare quiz di gruppo o individuali a scelta multipla, ad eliminazione, vero/falso e sondaggi e valigetta per il trasporto</t>
  </si>
  <si>
    <t>Software  Multimediale Studente per Laboratorio Linguistico e Rete Didattica Multidisciplinare SmartMedia Pro con registratore linguistico digitale Audio Attivo Comparativo a doppia traccia.</t>
  </si>
  <si>
    <t>Importo Unitario
iva inclusa</t>
  </si>
  <si>
    <t>Importo totale
iva inclusa</t>
  </si>
  <si>
    <t>Q.tà</t>
  </si>
  <si>
    <t>TOTALE COMPLESSIVO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</si>
</sst>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0" fontId="9" fillId="0" borderId="10" xfId="42" applyFont="1" applyBorder="1" applyAlignment="1">
      <alignment horizontal="center" vertical="center" wrapText="1"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>
      <alignment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3" fillId="33" borderId="10" xfId="42" applyFont="1" applyFill="1" applyBorder="1" applyAlignment="1">
      <alignment horizontal="right" vertical="center" wrapText="1"/>
      <protection/>
    </xf>
    <xf numFmtId="10" fontId="13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16" fillId="0" borderId="10" xfId="42" applyNumberFormat="1" applyFont="1" applyBorder="1" applyAlignment="1">
      <alignment horizontal="justify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16" fillId="0" borderId="10" xfId="42" applyFont="1" applyFill="1" applyBorder="1" applyAlignment="1">
      <alignment horizontal="justify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167" fontId="7" fillId="0" borderId="0" xfId="42" applyNumberFormat="1" applyFont="1" applyAlignment="1">
      <alignment vertical="top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8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0" fontId="3" fillId="39" borderId="13" xfId="42" applyFont="1" applyFill="1" applyBorder="1" applyAlignment="1">
      <alignment horizontal="center" vertical="center"/>
      <protection/>
    </xf>
    <xf numFmtId="167" fontId="52" fillId="0" borderId="0" xfId="42" applyNumberFormat="1" applyFont="1">
      <alignment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PageLayoutView="0" workbookViewId="0" topLeftCell="A1">
      <selection activeCell="B19" sqref="B19:D19"/>
    </sheetView>
  </sheetViews>
  <sheetFormatPr defaultColWidth="9.00390625" defaultRowHeight="12.75"/>
  <cols>
    <col min="1" max="1" width="7.7109375" style="0" customWidth="1"/>
    <col min="2" max="2" width="51.00390625" style="1" customWidth="1"/>
    <col min="3" max="3" width="12.00390625" style="1" customWidth="1"/>
    <col min="4" max="4" width="16.8515625" style="2" customWidth="1"/>
    <col min="5" max="5" width="15.7109375" style="1" customWidth="1"/>
    <col min="6" max="6" width="9.7109375" style="1" customWidth="1"/>
    <col min="7" max="7" width="18.28125" style="3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6" t="s">
        <v>18</v>
      </c>
      <c r="C2" s="46"/>
      <c r="D2" s="46"/>
      <c r="E2" s="46"/>
      <c r="F2" s="5"/>
      <c r="G2" s="5"/>
      <c r="H2" s="5"/>
      <c r="I2" s="5"/>
      <c r="J2" s="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10" s="7" customFormat="1" ht="14.25" customHeight="1">
      <c r="A3"/>
      <c r="B3" s="43"/>
      <c r="C3" s="43"/>
      <c r="D3" s="43"/>
      <c r="E3" s="43"/>
      <c r="F3" s="5"/>
      <c r="G3" s="5"/>
      <c r="H3" s="5"/>
      <c r="I3" s="5"/>
      <c r="J3" s="5"/>
    </row>
    <row r="4" spans="2:6" ht="27" customHeight="1">
      <c r="B4" s="44" t="s">
        <v>0</v>
      </c>
      <c r="C4" s="44"/>
      <c r="D4" s="44"/>
      <c r="E4" s="44"/>
      <c r="F4" s="3"/>
    </row>
    <row r="5" spans="1:5" s="8" customFormat="1" ht="20.25">
      <c r="A5"/>
      <c r="B5" s="40" t="s">
        <v>1</v>
      </c>
      <c r="C5" s="40" t="s">
        <v>33</v>
      </c>
      <c r="D5" s="40" t="s">
        <v>31</v>
      </c>
      <c r="E5" s="41" t="s">
        <v>32</v>
      </c>
    </row>
    <row r="6" spans="1:7" s="8" customFormat="1" ht="39" customHeight="1">
      <c r="A6"/>
      <c r="B6" s="35" t="s">
        <v>21</v>
      </c>
      <c r="C6" s="34">
        <v>1</v>
      </c>
      <c r="D6" s="10">
        <v>976</v>
      </c>
      <c r="E6" s="10">
        <f aca="true" t="shared" si="0" ref="E6:E17">(C6*D6)</f>
        <v>976</v>
      </c>
      <c r="G6" s="39"/>
    </row>
    <row r="7" spans="1:7" s="8" customFormat="1" ht="111" customHeight="1">
      <c r="A7"/>
      <c r="B7" s="27" t="s">
        <v>23</v>
      </c>
      <c r="C7" s="34">
        <v>1</v>
      </c>
      <c r="D7" s="10">
        <v>350</v>
      </c>
      <c r="E7" s="10">
        <f t="shared" si="0"/>
        <v>350</v>
      </c>
      <c r="G7" s="39"/>
    </row>
    <row r="8" spans="1:7" s="8" customFormat="1" ht="64.5" customHeight="1">
      <c r="A8"/>
      <c r="B8" s="33" t="s">
        <v>24</v>
      </c>
      <c r="C8" s="34">
        <v>1</v>
      </c>
      <c r="D8" s="10">
        <v>1073.6</v>
      </c>
      <c r="E8" s="10">
        <f>(C8*D8)</f>
        <v>1073.6</v>
      </c>
      <c r="F8" s="11"/>
      <c r="G8" s="39"/>
    </row>
    <row r="9" spans="1:7" s="8" customFormat="1" ht="24">
      <c r="A9"/>
      <c r="B9" s="33" t="s">
        <v>20</v>
      </c>
      <c r="C9" s="34">
        <v>1</v>
      </c>
      <c r="D9" s="10">
        <v>878.4</v>
      </c>
      <c r="E9" s="10">
        <f>(C9*D9)</f>
        <v>878.4</v>
      </c>
      <c r="F9" s="11"/>
      <c r="G9" s="39"/>
    </row>
    <row r="10" spans="1:7" s="8" customFormat="1" ht="24">
      <c r="A10"/>
      <c r="B10" s="33" t="s">
        <v>25</v>
      </c>
      <c r="C10" s="34">
        <v>1</v>
      </c>
      <c r="D10" s="10">
        <v>183</v>
      </c>
      <c r="E10" s="10">
        <f>(C10*D10)</f>
        <v>183</v>
      </c>
      <c r="F10" s="11"/>
      <c r="G10" s="39"/>
    </row>
    <row r="11" spans="1:7" s="8" customFormat="1" ht="24">
      <c r="A11"/>
      <c r="B11" s="33" t="s">
        <v>26</v>
      </c>
      <c r="C11" s="34">
        <v>1</v>
      </c>
      <c r="D11" s="10">
        <v>366</v>
      </c>
      <c r="E11" s="10">
        <f>(C11*D11)</f>
        <v>366</v>
      </c>
      <c r="F11" s="11"/>
      <c r="G11" s="39"/>
    </row>
    <row r="12" spans="1:7" s="8" customFormat="1" ht="24">
      <c r="A12"/>
      <c r="B12" s="33" t="s">
        <v>27</v>
      </c>
      <c r="C12" s="34">
        <v>1</v>
      </c>
      <c r="D12" s="10">
        <v>366</v>
      </c>
      <c r="E12" s="10">
        <f>(C12*D12)</f>
        <v>366</v>
      </c>
      <c r="F12" s="11"/>
      <c r="G12" s="39"/>
    </row>
    <row r="13" spans="1:7" s="8" customFormat="1" ht="24">
      <c r="A13"/>
      <c r="B13" s="27" t="s">
        <v>28</v>
      </c>
      <c r="C13" s="34">
        <v>1</v>
      </c>
      <c r="D13" s="10">
        <v>610</v>
      </c>
      <c r="E13" s="10">
        <f t="shared" si="0"/>
        <v>610</v>
      </c>
      <c r="G13" s="39"/>
    </row>
    <row r="14" spans="1:7" s="8" customFormat="1" ht="50.25" customHeight="1">
      <c r="A14"/>
      <c r="B14" s="27" t="s">
        <v>29</v>
      </c>
      <c r="C14" s="34">
        <v>1</v>
      </c>
      <c r="D14" s="10">
        <v>1134.6</v>
      </c>
      <c r="E14" s="10">
        <f>(C14*D14)</f>
        <v>1134.6</v>
      </c>
      <c r="F14" s="11"/>
      <c r="G14" s="39"/>
    </row>
    <row r="15" spans="1:7" s="8" customFormat="1" ht="51" customHeight="1">
      <c r="A15"/>
      <c r="B15" s="27" t="s">
        <v>22</v>
      </c>
      <c r="C15" s="9">
        <v>20</v>
      </c>
      <c r="D15" s="10">
        <v>378.2</v>
      </c>
      <c r="E15" s="10">
        <f t="shared" si="0"/>
        <v>7564</v>
      </c>
      <c r="F15" s="11"/>
      <c r="G15" s="39"/>
    </row>
    <row r="16" spans="1:7" s="8" customFormat="1" ht="42" customHeight="1">
      <c r="A16"/>
      <c r="B16" s="27" t="s">
        <v>30</v>
      </c>
      <c r="C16" s="9">
        <v>20</v>
      </c>
      <c r="D16" s="10">
        <v>115</v>
      </c>
      <c r="E16" s="10">
        <f t="shared" si="0"/>
        <v>2300</v>
      </c>
      <c r="G16" s="39"/>
    </row>
    <row r="17" spans="1:7" s="8" customFormat="1" ht="24">
      <c r="A17"/>
      <c r="B17" s="27" t="s">
        <v>15</v>
      </c>
      <c r="C17" s="9">
        <v>21</v>
      </c>
      <c r="D17" s="10">
        <v>28.06</v>
      </c>
      <c r="E17" s="10">
        <f t="shared" si="0"/>
        <v>589.26</v>
      </c>
      <c r="F17" s="11"/>
      <c r="G17" s="39"/>
    </row>
    <row r="18" spans="1:7" s="8" customFormat="1" ht="60">
      <c r="A18"/>
      <c r="B18" s="27" t="s">
        <v>16</v>
      </c>
      <c r="C18" s="34">
        <v>1</v>
      </c>
      <c r="D18" s="10">
        <v>609.14</v>
      </c>
      <c r="E18" s="10">
        <f>(C18*D18)</f>
        <v>609.14</v>
      </c>
      <c r="F18" s="11"/>
      <c r="G18" s="39"/>
    </row>
    <row r="19" spans="1:6" s="8" customFormat="1" ht="29.25" customHeight="1">
      <c r="A19"/>
      <c r="B19" s="45" t="s">
        <v>34</v>
      </c>
      <c r="C19" s="45"/>
      <c r="D19" s="45"/>
      <c r="E19" s="12">
        <f>SUM(E6:E18)</f>
        <v>17000</v>
      </c>
      <c r="F19" s="11"/>
    </row>
    <row r="20" spans="3:7" ht="14.25">
      <c r="C20" s="47">
        <v>20000</v>
      </c>
      <c r="G20" s="13"/>
    </row>
    <row r="21" spans="1:6" s="15" customFormat="1" ht="13.5">
      <c r="A21"/>
      <c r="B21" s="30" t="s">
        <v>2</v>
      </c>
      <c r="C21" s="31" t="s">
        <v>3</v>
      </c>
      <c r="D21" s="31" t="s">
        <v>4</v>
      </c>
      <c r="E21" s="1"/>
      <c r="F21" s="14"/>
    </row>
    <row r="22" spans="1:6" s="15" customFormat="1" ht="13.5">
      <c r="A22"/>
      <c r="B22" s="16" t="s">
        <v>5</v>
      </c>
      <c r="C22" s="17">
        <v>0.02</v>
      </c>
      <c r="D22" s="18">
        <f>$C$20*C22</f>
        <v>400</v>
      </c>
      <c r="E22" s="1"/>
      <c r="F22" s="14"/>
    </row>
    <row r="23" spans="1:6" s="15" customFormat="1" ht="13.5">
      <c r="A23"/>
      <c r="B23" s="28" t="s">
        <v>6</v>
      </c>
      <c r="C23" s="29">
        <v>0.02</v>
      </c>
      <c r="D23" s="48">
        <f aca="true" t="shared" si="1" ref="D23:D28">$C$20*C23</f>
        <v>400</v>
      </c>
      <c r="E23" s="1"/>
      <c r="F23" s="14"/>
    </row>
    <row r="24" spans="1:7" s="15" customFormat="1" ht="13.5">
      <c r="A24"/>
      <c r="B24" s="16" t="s">
        <v>7</v>
      </c>
      <c r="C24" s="17">
        <v>0.85</v>
      </c>
      <c r="D24" s="18">
        <f>E19</f>
        <v>17000</v>
      </c>
      <c r="E24" s="36"/>
      <c r="F24" s="37"/>
      <c r="G24" s="38"/>
    </row>
    <row r="25" spans="1:6" s="15" customFormat="1" ht="13.5">
      <c r="A25"/>
      <c r="B25" s="28" t="s">
        <v>8</v>
      </c>
      <c r="C25" s="29">
        <v>0.06</v>
      </c>
      <c r="D25" s="48">
        <f t="shared" si="1"/>
        <v>1200</v>
      </c>
      <c r="E25" s="1"/>
      <c r="F25" s="14"/>
    </row>
    <row r="26" spans="1:6" s="15" customFormat="1" ht="13.5">
      <c r="A26"/>
      <c r="B26" s="16" t="s">
        <v>9</v>
      </c>
      <c r="C26" s="19">
        <v>0.02</v>
      </c>
      <c r="D26" s="18">
        <f t="shared" si="1"/>
        <v>400</v>
      </c>
      <c r="E26" s="1"/>
      <c r="F26" s="14"/>
    </row>
    <row r="27" spans="1:6" s="15" customFormat="1" ht="13.5">
      <c r="A27"/>
      <c r="B27" s="28" t="s">
        <v>10</v>
      </c>
      <c r="C27" s="32">
        <v>0.01</v>
      </c>
      <c r="D27" s="48">
        <f t="shared" si="1"/>
        <v>200</v>
      </c>
      <c r="E27" s="1"/>
      <c r="F27" s="14"/>
    </row>
    <row r="28" spans="1:6" s="15" customFormat="1" ht="13.5">
      <c r="A28"/>
      <c r="B28" s="20" t="s">
        <v>11</v>
      </c>
      <c r="C28" s="21">
        <v>0.02</v>
      </c>
      <c r="D28" s="18">
        <f t="shared" si="1"/>
        <v>400</v>
      </c>
      <c r="E28" s="1"/>
      <c r="F28" s="14"/>
    </row>
    <row r="29" spans="1:6" s="15" customFormat="1" ht="19.5" customHeight="1">
      <c r="A29"/>
      <c r="B29" s="22" t="s">
        <v>12</v>
      </c>
      <c r="C29" s="23">
        <f>SUM(C22:C28)</f>
        <v>1</v>
      </c>
      <c r="D29" s="24">
        <f>SUM(D22:D28)</f>
        <v>20000</v>
      </c>
      <c r="E29" s="1"/>
      <c r="F29" s="14"/>
    </row>
    <row r="30" ht="14.25">
      <c r="B30" s="4"/>
    </row>
    <row r="31" ht="14.25">
      <c r="B31" s="25" t="s">
        <v>17</v>
      </c>
    </row>
    <row r="32" ht="14.25">
      <c r="B32" s="26" t="s">
        <v>13</v>
      </c>
    </row>
    <row r="33" ht="14.25">
      <c r="B33" s="26" t="s">
        <v>14</v>
      </c>
    </row>
    <row r="34" ht="14.25">
      <c r="B34" s="25" t="s">
        <v>19</v>
      </c>
    </row>
    <row r="40" spans="2:5" ht="14.25">
      <c r="B40" s="3"/>
      <c r="C40" s="3"/>
      <c r="D40" s="3"/>
      <c r="E40" s="3"/>
    </row>
    <row r="41" spans="2:5" ht="14.25">
      <c r="B41" s="3"/>
      <c r="C41" s="3"/>
      <c r="D41" s="3"/>
      <c r="E41" s="3"/>
    </row>
  </sheetData>
  <sheetProtection selectLockedCells="1" selectUnlockedCells="1"/>
  <mergeCells count="40">
    <mergeCell ref="B2:E2"/>
    <mergeCell ref="K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IU2:IV2"/>
    <mergeCell ref="B3:E3"/>
    <mergeCell ref="B4:E4"/>
    <mergeCell ref="B19:D19"/>
    <mergeCell ref="HE2:HK2"/>
    <mergeCell ref="HL2:HR2"/>
    <mergeCell ref="HS2:HY2"/>
    <mergeCell ref="HZ2:IF2"/>
    <mergeCell ref="IG2:IM2"/>
    <mergeCell ref="IN2:IT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2015-11-17T10:06:46Z</dcterms:modified>
  <cp:category/>
  <cp:version/>
  <cp:contentType/>
  <cp:contentStatus/>
</cp:coreProperties>
</file>