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89" activeTab="0"/>
  </bookViews>
  <sheets>
    <sheet name="Matrice Acquisti 10.8.1" sheetId="1" r:id="rId1"/>
  </sheets>
  <definedNames>
    <definedName name="_xlnm.Print_Area" localSheetId="0">'Matrice Acquisti 10.8.1'!$B$1:$E$10</definedName>
    <definedName name="_xlnm.Print_Area" localSheetId="0">'Matrice Acquisti 10.8.1'!$B$1:$E$10</definedName>
  </definedNames>
  <calcPr fullCalcOnLoad="1"/>
</workbook>
</file>

<file path=xl/sharedStrings.xml><?xml version="1.0" encoding="utf-8"?>
<sst xmlns="http://schemas.openxmlformats.org/spreadsheetml/2006/main" count="26" uniqueCount="26">
  <si>
    <t>Progetto Azione 10.8.1 A3</t>
  </si>
  <si>
    <t>Descrizione Prodotti</t>
  </si>
  <si>
    <t>Voci di Spesa ammissibili</t>
  </si>
  <si>
    <t>Percentuale</t>
  </si>
  <si>
    <t>Importo previsto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</si>
  <si>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</si>
  <si>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</si>
  <si>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</si>
  <si>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</si>
  <si>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</si>
  <si>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</si>
  <si>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</si>
  <si>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Totali</t>
  </si>
  <si>
    <t xml:space="preserve">Le percentuali alle voci  A,B,D,E,F e G possono variare solo a vantaggio della voce Acquisti (C), </t>
  </si>
  <si>
    <t>in ogni caso si ricorda l’obbligatorietà della pubblicizzazione.</t>
  </si>
  <si>
    <t xml:space="preserve">Access Point di ultima generazione 802.11ac adatto alla trasmissione Audio/video. Consente la memorizzazione, la gestione e la connessione degli studenti e del docente ai contenuti digitali. 2GB Ram, Lan gigabit, USB 3.0. Comprensivo installazione e configurazione. </t>
  </si>
  <si>
    <t>In nessun caso può essere diminuita sotto al 85% la percentuale prevista per gli acquisti (C).</t>
  </si>
  <si>
    <t xml:space="preserve">Si ricorda inoltre che l'acquisto di software non può superare il 20% dell'importo dell'acquisto di beni. </t>
  </si>
  <si>
    <t>Laboratori mobili</t>
  </si>
  <si>
    <t>Modulo Risorse didatticheSmartMedia consultabili on-line suddivise per discipline con simulazioni scientifiche.</t>
  </si>
  <si>
    <t>Q.tà</t>
  </si>
  <si>
    <t>Importo Unitario
iva inclusa</t>
  </si>
  <si>
    <t>Importo totale
iva inclusa</t>
  </si>
  <si>
    <t>TOTALE COMPLESSIVO</t>
  </si>
  <si>
    <t>Tavolo interattivo multitouch infrared SmartMedia smt-42 da 42" Full HD 4 tocchi completo di PC integrato nel tavolo con cpu Core i3, 4GB, HD 500GB, windows 8.1. Incluso software di rete didattica multimediale multidisciplinare</t>
  </si>
  <si>
    <t>Notebook Core i5 di quinta generazione, 4GB RAM, 500GB HDD, Monitor 15.6”, Scheda di Rete 100/1000 Mb. Windows 8.1. Incluso software di rete didattica multimediale multidisciplinare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</si>
</sst>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&quot;€ &quot;#,##0.00"/>
    <numFmt numFmtId="166" formatCode="[$€-410]\ #,##0.00;[Red]\-[$€-410]\ #,##0.00"/>
    <numFmt numFmtId="167" formatCode="&quot;€&quot;\ #,##0.00"/>
    <numFmt numFmtId="168" formatCode="&quot;€ &quot;#,##0.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Verdana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5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/>
    </xf>
    <xf numFmtId="0" fontId="41" fillId="28" borderId="1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horizontal="center"/>
      <protection/>
    </xf>
    <xf numFmtId="0" fontId="1" fillId="0" borderId="0" xfId="42">
      <alignment/>
      <protection/>
    </xf>
    <xf numFmtId="0" fontId="2" fillId="0" borderId="0" xfId="42" applyFont="1" applyAlignment="1">
      <alignment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7" fillId="0" borderId="0" xfId="42" applyFont="1">
      <alignment/>
      <protection/>
    </xf>
    <xf numFmtId="165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1" fillId="0" borderId="0" xfId="42" applyBorder="1" applyAlignment="1">
      <alignment horizontal="center" vertical="center" wrapText="1"/>
      <protection/>
    </xf>
    <xf numFmtId="165" fontId="11" fillId="33" borderId="10" xfId="44" applyNumberFormat="1" applyFont="1" applyFill="1" applyBorder="1" applyAlignment="1" applyProtection="1">
      <alignment horizontal="right" vertical="center" wrapText="1"/>
      <protection/>
    </xf>
    <xf numFmtId="0" fontId="14" fillId="0" borderId="0" xfId="42" applyFont="1" applyBorder="1" applyAlignment="1">
      <alignment vertical="center"/>
      <protection/>
    </xf>
    <xf numFmtId="0" fontId="7" fillId="0" borderId="0" xfId="42" applyFont="1" applyAlignment="1">
      <alignment vertical="center"/>
      <protection/>
    </xf>
    <xf numFmtId="0" fontId="0" fillId="34" borderId="10" xfId="42" applyFont="1" applyFill="1" applyBorder="1" applyAlignment="1">
      <alignment vertical="center" wrapText="1"/>
      <protection/>
    </xf>
    <xf numFmtId="10" fontId="0" fillId="34" borderId="10" xfId="49" applyNumberFormat="1" applyFont="1" applyFill="1" applyBorder="1" applyAlignment="1" applyProtection="1">
      <alignment horizontal="center" vertical="center" wrapText="1"/>
      <protection/>
    </xf>
    <xf numFmtId="165" fontId="0" fillId="34" borderId="10" xfId="42" applyNumberFormat="1" applyFont="1" applyFill="1" applyBorder="1" applyAlignment="1">
      <alignment horizontal="right" vertical="center" wrapText="1"/>
      <protection/>
    </xf>
    <xf numFmtId="10" fontId="0" fillId="34" borderId="10" xfId="42" applyNumberFormat="1" applyFont="1" applyFill="1" applyBorder="1" applyAlignment="1">
      <alignment horizontal="center" vertical="center" wrapText="1"/>
      <protection/>
    </xf>
    <xf numFmtId="0" fontId="0" fillId="35" borderId="10" xfId="42" applyFont="1" applyFill="1" applyBorder="1" applyAlignment="1">
      <alignment vertical="center" wrapText="1"/>
      <protection/>
    </xf>
    <xf numFmtId="0" fontId="12" fillId="33" borderId="10" xfId="42" applyFont="1" applyFill="1" applyBorder="1" applyAlignment="1">
      <alignment horizontal="right" vertical="center" wrapText="1"/>
      <protection/>
    </xf>
    <xf numFmtId="10" fontId="12" fillId="33" borderId="10" xfId="42" applyNumberFormat="1" applyFont="1" applyFill="1" applyBorder="1" applyAlignment="1">
      <alignment horizontal="center" vertical="center" wrapText="1"/>
      <protection/>
    </xf>
    <xf numFmtId="0" fontId="14" fillId="0" borderId="0" xfId="42" applyFont="1" applyAlignment="1">
      <alignment vertical="center"/>
      <protection/>
    </xf>
    <xf numFmtId="0" fontId="14" fillId="0" borderId="0" xfId="42" applyFont="1">
      <alignment/>
      <protection/>
    </xf>
    <xf numFmtId="0" fontId="15" fillId="0" borderId="10" xfId="42" applyFont="1" applyBorder="1" applyAlignment="1">
      <alignment horizontal="justify" vertical="center" wrapText="1"/>
      <protection/>
    </xf>
    <xf numFmtId="0" fontId="0" fillId="36" borderId="10" xfId="42" applyFont="1" applyFill="1" applyBorder="1" applyAlignment="1">
      <alignment vertical="center" wrapText="1"/>
      <protection/>
    </xf>
    <xf numFmtId="10" fontId="0" fillId="36" borderId="10" xfId="49" applyNumberFormat="1" applyFont="1" applyFill="1" applyBorder="1" applyAlignment="1" applyProtection="1">
      <alignment horizontal="center" vertical="center" wrapText="1"/>
      <protection/>
    </xf>
    <xf numFmtId="0" fontId="12" fillId="37" borderId="10" xfId="42" applyFont="1" applyFill="1" applyBorder="1" applyAlignment="1">
      <alignment vertical="center" wrapText="1"/>
      <protection/>
    </xf>
    <xf numFmtId="0" fontId="13" fillId="37" borderId="10" xfId="42" applyFont="1" applyFill="1" applyBorder="1" applyAlignment="1">
      <alignment vertical="center" wrapText="1"/>
      <protection/>
    </xf>
    <xf numFmtId="0" fontId="12" fillId="37" borderId="10" xfId="42" applyFont="1" applyFill="1" applyBorder="1" applyAlignment="1">
      <alignment horizontal="right" vertical="center" wrapText="1"/>
      <protection/>
    </xf>
    <xf numFmtId="10" fontId="0" fillId="36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167" fontId="16" fillId="0" borderId="0" xfId="42" applyNumberFormat="1" applyFont="1" applyFill="1">
      <alignment/>
      <protection/>
    </xf>
    <xf numFmtId="0" fontId="14" fillId="0" borderId="0" xfId="42" applyFont="1" applyFill="1" applyBorder="1" applyAlignment="1">
      <alignment vertical="center"/>
      <protection/>
    </xf>
    <xf numFmtId="4" fontId="7" fillId="0" borderId="0" xfId="42" applyNumberFormat="1" applyFont="1" applyFill="1" applyAlignment="1">
      <alignment vertical="center"/>
      <protection/>
    </xf>
    <xf numFmtId="0" fontId="8" fillId="33" borderId="11" xfId="42" applyFont="1" applyFill="1" applyBorder="1" applyAlignment="1">
      <alignment horizontal="center" vertical="center" wrapText="1"/>
      <protection/>
    </xf>
    <xf numFmtId="0" fontId="8" fillId="33" borderId="12" xfId="42" applyFont="1" applyFill="1" applyBorder="1" applyAlignment="1">
      <alignment horizontal="center" vertical="center" wrapText="1"/>
      <protection/>
    </xf>
    <xf numFmtId="167" fontId="7" fillId="0" borderId="0" xfId="42" applyNumberFormat="1" applyFont="1">
      <alignment/>
      <protection/>
    </xf>
    <xf numFmtId="165" fontId="0" fillId="38" borderId="10" xfId="42" applyNumberFormat="1" applyFont="1" applyFill="1" applyBorder="1" applyAlignment="1">
      <alignment horizontal="right" vertical="center" wrapText="1"/>
      <protection/>
    </xf>
    <xf numFmtId="167" fontId="53" fillId="0" borderId="0" xfId="42" applyNumberFormat="1" applyFont="1">
      <alignment/>
      <protection/>
    </xf>
    <xf numFmtId="165" fontId="12" fillId="0" borderId="10" xfId="44" applyNumberFormat="1" applyFont="1" applyFill="1" applyBorder="1" applyAlignment="1" applyProtection="1">
      <alignment horizontal="right" vertical="center" wrapText="1"/>
      <protection/>
    </xf>
    <xf numFmtId="0" fontId="15" fillId="0" borderId="10" xfId="42" applyNumberFormat="1" applyFont="1" applyBorder="1" applyAlignment="1">
      <alignment horizontal="justify" vertical="center" wrapText="1"/>
      <protection/>
    </xf>
    <xf numFmtId="10" fontId="54" fillId="35" borderId="10" xfId="42" applyNumberFormat="1" applyFont="1" applyFill="1" applyBorder="1" applyAlignment="1">
      <alignment horizontal="center" vertical="center" wrapText="1"/>
      <protection/>
    </xf>
    <xf numFmtId="165" fontId="17" fillId="33" borderId="10" xfId="42" applyNumberFormat="1" applyFont="1" applyFill="1" applyBorder="1" applyAlignment="1">
      <alignment horizontal="right" vertical="center" wrapText="1"/>
      <protection/>
    </xf>
    <xf numFmtId="0" fontId="3" fillId="39" borderId="13" xfId="42" applyFont="1" applyFill="1" applyBorder="1" applyAlignment="1">
      <alignment horizontal="center" vertical="center"/>
      <protection/>
    </xf>
    <xf numFmtId="0" fontId="3" fillId="39" borderId="14" xfId="42" applyFont="1" applyFill="1" applyBorder="1" applyAlignment="1">
      <alignment horizontal="center" vertical="center"/>
      <protection/>
    </xf>
    <xf numFmtId="0" fontId="3" fillId="39" borderId="15" xfId="42" applyFont="1" applyFill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6" fillId="40" borderId="16" xfId="42" applyFont="1" applyFill="1" applyBorder="1" applyAlignment="1">
      <alignment horizontal="center"/>
      <protection/>
    </xf>
    <xf numFmtId="0" fontId="10" fillId="33" borderId="10" xfId="42" applyFont="1" applyFill="1" applyBorder="1" applyAlignment="1">
      <alignment horizontal="righ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zoomScalePageLayoutView="0" workbookViewId="0" topLeftCell="A4">
      <selection activeCell="E16" sqref="E16"/>
    </sheetView>
  </sheetViews>
  <sheetFormatPr defaultColWidth="9.00390625" defaultRowHeight="12.75"/>
  <cols>
    <col min="1" max="1" width="14.28125" style="0" customWidth="1"/>
    <col min="2" max="2" width="51.00390625" style="1" customWidth="1"/>
    <col min="3" max="3" width="10.7109375" style="1" customWidth="1"/>
    <col min="4" max="4" width="16.8515625" style="2" customWidth="1"/>
    <col min="5" max="5" width="15.7109375" style="1" customWidth="1"/>
    <col min="6" max="6" width="9.7109375" style="1" customWidth="1"/>
    <col min="7" max="7" width="9.28125" style="3" bestFit="1" customWidth="1"/>
    <col min="8" max="16384" width="9.00390625" style="3" customWidth="1"/>
  </cols>
  <sheetData>
    <row r="1" ht="15">
      <c r="B1" s="4"/>
    </row>
    <row r="2" spans="1:256" s="6" customFormat="1" ht="23.25">
      <c r="A2"/>
      <c r="B2" s="43" t="s">
        <v>18</v>
      </c>
      <c r="C2" s="44"/>
      <c r="D2" s="44"/>
      <c r="E2" s="45"/>
      <c r="F2" s="5"/>
      <c r="G2" s="5"/>
      <c r="H2" s="5"/>
      <c r="I2" s="5"/>
      <c r="J2" s="5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10" s="7" customFormat="1" ht="14.25" customHeight="1">
      <c r="A3"/>
      <c r="B3" s="47"/>
      <c r="C3" s="47"/>
      <c r="D3" s="47"/>
      <c r="E3" s="47"/>
      <c r="F3" s="5"/>
      <c r="G3" s="5"/>
      <c r="H3" s="5"/>
      <c r="I3" s="5"/>
      <c r="J3" s="5"/>
    </row>
    <row r="4" spans="2:6" ht="27" customHeight="1">
      <c r="B4" s="48" t="s">
        <v>0</v>
      </c>
      <c r="C4" s="48"/>
      <c r="D4" s="48"/>
      <c r="E4" s="48"/>
      <c r="F4" s="3"/>
    </row>
    <row r="5" spans="1:5" s="8" customFormat="1" ht="22.5">
      <c r="A5"/>
      <c r="B5" s="34" t="s">
        <v>1</v>
      </c>
      <c r="C5" s="34" t="s">
        <v>20</v>
      </c>
      <c r="D5" s="34" t="s">
        <v>21</v>
      </c>
      <c r="E5" s="35" t="s">
        <v>22</v>
      </c>
    </row>
    <row r="6" spans="1:7" s="8" customFormat="1" ht="40.5" customHeight="1">
      <c r="A6"/>
      <c r="B6" s="23" t="s">
        <v>25</v>
      </c>
      <c r="C6" s="30">
        <v>1</v>
      </c>
      <c r="D6" s="9">
        <v>850</v>
      </c>
      <c r="E6" s="9">
        <f>D6*C6</f>
        <v>850</v>
      </c>
      <c r="G6" s="36"/>
    </row>
    <row r="7" spans="1:7" s="8" customFormat="1" ht="25.5">
      <c r="A7"/>
      <c r="B7" s="23" t="s">
        <v>19</v>
      </c>
      <c r="C7" s="30">
        <v>1</v>
      </c>
      <c r="D7" s="9">
        <v>400</v>
      </c>
      <c r="E7" s="9">
        <f>D7*C7</f>
        <v>400</v>
      </c>
      <c r="G7" s="36"/>
    </row>
    <row r="8" spans="1:7" s="8" customFormat="1" ht="51">
      <c r="A8"/>
      <c r="B8" s="23" t="s">
        <v>24</v>
      </c>
      <c r="C8" s="30">
        <v>3</v>
      </c>
      <c r="D8" s="39">
        <v>5180</v>
      </c>
      <c r="E8" s="9">
        <f>D8*C8</f>
        <v>15540</v>
      </c>
      <c r="F8" s="10"/>
      <c r="G8" s="36"/>
    </row>
    <row r="9" spans="1:7" s="8" customFormat="1" ht="63.75">
      <c r="A9"/>
      <c r="B9" s="40" t="s">
        <v>15</v>
      </c>
      <c r="C9" s="30">
        <v>1</v>
      </c>
      <c r="D9" s="9">
        <v>610</v>
      </c>
      <c r="E9" s="9">
        <f>D9*C9</f>
        <v>610</v>
      </c>
      <c r="F9" s="10"/>
      <c r="G9" s="36"/>
    </row>
    <row r="10" spans="1:6" s="8" customFormat="1" ht="29.25" customHeight="1">
      <c r="A10"/>
      <c r="B10" s="49" t="s">
        <v>23</v>
      </c>
      <c r="C10" s="49"/>
      <c r="D10" s="49"/>
      <c r="E10" s="11">
        <f>SUM(E6:E9)</f>
        <v>17400</v>
      </c>
      <c r="F10" s="10"/>
    </row>
    <row r="11" ht="15">
      <c r="C11" s="38">
        <v>20000</v>
      </c>
    </row>
    <row r="12" spans="1:6" s="13" customFormat="1" ht="14.25">
      <c r="A12"/>
      <c r="B12" s="26" t="s">
        <v>2</v>
      </c>
      <c r="C12" s="27" t="s">
        <v>3</v>
      </c>
      <c r="D12" s="28" t="s">
        <v>4</v>
      </c>
      <c r="E12" s="1"/>
      <c r="F12" s="12"/>
    </row>
    <row r="13" spans="1:6" s="13" customFormat="1" ht="14.25">
      <c r="A13"/>
      <c r="B13" s="14" t="s">
        <v>5</v>
      </c>
      <c r="C13" s="15">
        <v>0.02</v>
      </c>
      <c r="D13" s="16">
        <f>$C$11*C13</f>
        <v>400</v>
      </c>
      <c r="E13" s="1"/>
      <c r="F13" s="12"/>
    </row>
    <row r="14" spans="1:6" s="13" customFormat="1" ht="14.25">
      <c r="A14"/>
      <c r="B14" s="24" t="s">
        <v>6</v>
      </c>
      <c r="C14" s="25">
        <v>0.02</v>
      </c>
      <c r="D14" s="37">
        <f aca="true" t="shared" si="0" ref="D14:D19">$C$11*C14</f>
        <v>400</v>
      </c>
      <c r="E14" s="1"/>
      <c r="F14" s="12"/>
    </row>
    <row r="15" spans="1:7" s="13" customFormat="1" ht="12.75">
      <c r="A15"/>
      <c r="B15" s="14" t="s">
        <v>7</v>
      </c>
      <c r="C15" s="15">
        <v>0.85</v>
      </c>
      <c r="D15" s="16">
        <f>E10</f>
        <v>17400</v>
      </c>
      <c r="E15" s="31"/>
      <c r="F15" s="32"/>
      <c r="G15" s="33"/>
    </row>
    <row r="16" spans="1:6" s="13" customFormat="1" ht="14.25">
      <c r="A16"/>
      <c r="B16" s="24" t="s">
        <v>8</v>
      </c>
      <c r="C16" s="25">
        <v>0.06</v>
      </c>
      <c r="D16" s="37">
        <f t="shared" si="0"/>
        <v>1200</v>
      </c>
      <c r="E16" s="1"/>
      <c r="F16" s="12"/>
    </row>
    <row r="17" spans="1:6" s="13" customFormat="1" ht="14.25">
      <c r="A17"/>
      <c r="B17" s="14" t="s">
        <v>9</v>
      </c>
      <c r="C17" s="17">
        <v>0.02</v>
      </c>
      <c r="D17" s="16">
        <f t="shared" si="0"/>
        <v>400</v>
      </c>
      <c r="E17" s="1"/>
      <c r="F17" s="12"/>
    </row>
    <row r="18" spans="1:6" s="13" customFormat="1" ht="14.25">
      <c r="A18"/>
      <c r="B18" s="24" t="s">
        <v>10</v>
      </c>
      <c r="C18" s="29">
        <v>0.01</v>
      </c>
      <c r="D18" s="37">
        <f t="shared" si="0"/>
        <v>200</v>
      </c>
      <c r="E18" s="1"/>
      <c r="F18" s="12"/>
    </row>
    <row r="19" spans="1:6" s="13" customFormat="1" ht="14.25">
      <c r="A19"/>
      <c r="B19" s="18" t="s">
        <v>11</v>
      </c>
      <c r="C19" s="41">
        <v>0</v>
      </c>
      <c r="D19" s="16">
        <f t="shared" si="0"/>
        <v>0</v>
      </c>
      <c r="E19" s="1"/>
      <c r="F19" s="12"/>
    </row>
    <row r="20" spans="1:6" s="13" customFormat="1" ht="19.5" customHeight="1">
      <c r="A20"/>
      <c r="B20" s="19" t="s">
        <v>12</v>
      </c>
      <c r="C20" s="20">
        <f>SUM(C13:C19)</f>
        <v>0.98</v>
      </c>
      <c r="D20" s="42">
        <f>SUM(D13:D19)</f>
        <v>20000</v>
      </c>
      <c r="E20" s="1"/>
      <c r="F20" s="12"/>
    </row>
    <row r="21" ht="15">
      <c r="B21" s="4"/>
    </row>
    <row r="22" ht="15">
      <c r="B22" s="21" t="s">
        <v>16</v>
      </c>
    </row>
    <row r="23" ht="15">
      <c r="B23" s="22" t="s">
        <v>13</v>
      </c>
    </row>
    <row r="24" ht="15">
      <c r="B24" s="22" t="s">
        <v>14</v>
      </c>
    </row>
    <row r="25" ht="15">
      <c r="B25" s="21" t="s">
        <v>17</v>
      </c>
    </row>
  </sheetData>
  <sheetProtection selectLockedCells="1" selectUnlockedCells="1"/>
  <mergeCells count="40">
    <mergeCell ref="IU2:IV2"/>
    <mergeCell ref="B3:E3"/>
    <mergeCell ref="B4:E4"/>
    <mergeCell ref="B10:D10"/>
    <mergeCell ref="HE2:HK2"/>
    <mergeCell ref="HL2:HR2"/>
    <mergeCell ref="HS2:HY2"/>
    <mergeCell ref="HZ2:IF2"/>
    <mergeCell ref="IG2:IM2"/>
    <mergeCell ref="IN2:IT2"/>
    <mergeCell ref="FO2:FU2"/>
    <mergeCell ref="FV2:GB2"/>
    <mergeCell ref="GC2:GI2"/>
    <mergeCell ref="GJ2:GP2"/>
    <mergeCell ref="GQ2:GW2"/>
    <mergeCell ref="GX2:HD2"/>
    <mergeCell ref="DY2:EE2"/>
    <mergeCell ref="EF2:EL2"/>
    <mergeCell ref="EM2:ES2"/>
    <mergeCell ref="ET2:EZ2"/>
    <mergeCell ref="FA2:FG2"/>
    <mergeCell ref="FH2:FN2"/>
    <mergeCell ref="CI2:CO2"/>
    <mergeCell ref="CP2:CV2"/>
    <mergeCell ref="CW2:DC2"/>
    <mergeCell ref="DD2:DJ2"/>
    <mergeCell ref="DK2:DQ2"/>
    <mergeCell ref="DR2:DX2"/>
    <mergeCell ref="AS2:AY2"/>
    <mergeCell ref="AZ2:BF2"/>
    <mergeCell ref="BG2:BM2"/>
    <mergeCell ref="BN2:BT2"/>
    <mergeCell ref="BU2:CA2"/>
    <mergeCell ref="CB2:CH2"/>
    <mergeCell ref="B2:E2"/>
    <mergeCell ref="K2:P2"/>
    <mergeCell ref="Q2:W2"/>
    <mergeCell ref="X2:AD2"/>
    <mergeCell ref="AE2:AK2"/>
    <mergeCell ref="AL2:AR2"/>
  </mergeCells>
  <printOptions horizontalCentered="1"/>
  <pageMargins left="0.4513888888888889" right="0.3423611111111111" top="0.4888888888888889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</dc:creator>
  <cp:keywords/>
  <dc:description/>
  <cp:lastModifiedBy>Alessia</cp:lastModifiedBy>
  <dcterms:created xsi:type="dcterms:W3CDTF">2015-11-17T14:15:33Z</dcterms:created>
  <dcterms:modified xsi:type="dcterms:W3CDTF">2015-11-17T14:15:33Z</dcterms:modified>
  <cp:category/>
  <cp:version/>
  <cp:contentType/>
  <cp:contentStatus/>
</cp:coreProperties>
</file>