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89" activeTab="0"/>
  </bookViews>
  <sheets>
    <sheet name="Matrice Acquisti 10.8.1" sheetId="1" r:id="rId1"/>
  </sheets>
  <definedNames>
    <definedName name="_xlnm.Print_Area" localSheetId="0">'Matrice Acquisti 10.8.1'!$B$1:$E$17</definedName>
    <definedName name="_xlnm.Print_Area" localSheetId="0">'Matrice Acquisti 10.8.1'!$B$1:$E$17</definedName>
  </definedNames>
  <calcPr fullCalcOnLoad="1"/>
</workbook>
</file>

<file path=xl/sharedStrings.xml><?xml version="1.0" encoding="utf-8"?>
<sst xmlns="http://schemas.openxmlformats.org/spreadsheetml/2006/main" count="33" uniqueCount="33">
  <si>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</si>
  <si>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</si>
  <si>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</si>
  <si>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</si>
  <si>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</si>
  <si>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</si>
  <si>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</si>
  <si>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</si>
  <si>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</si>
  <si>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</si>
  <si>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</si>
  <si>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</si>
  <si>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</si>
  <si>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</si>
  <si>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</si>
  <si>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>Cuffie Professionali per Laboratorio Linguistico  stereo con microfono e regolatore di volume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</si>
  <si>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</si>
  <si>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Postazione Mobile Studente 2in1 utilizzabile sia come notebook che come tablet grazie alla tastiera removibile, Quad core Intel Atom processor con display 10.1" HD (1280*800) IPS resistente ai graffi. Sistema Operativo Windows 8.1.</t>
  </si>
  <si>
    <t>In nessun caso può essere diminuita sotto al 85% la percentuale prevista per gli acquisti (C).</t>
  </si>
  <si>
    <t xml:space="preserve">Si ricorda inoltre che l'acquisto di software non può superare il 20% dell'importo dell'acquisto di beni. </t>
  </si>
  <si>
    <t>Laboratori mobili</t>
  </si>
  <si>
    <t>Notebook Core i7 di quinta generazione, 8GB RAM, 1Tb HDD, Monitor 15.6” con  scheda video dedicata 2 GB, Scheda di Rete 100/1000 Mb. Win 8.1</t>
  </si>
  <si>
    <t>Videproiettore ad ottica ultra corta 3LCD 3300 ANSI Lumen</t>
  </si>
  <si>
    <t>Software  Multimediale per postazione Docente per Laboratorio Linguistico e Rete Didattica Multidisciplinare SmartMedia Pro con registratore linguistico digitale Audio Attivo Comparativo a doppia traccia e possibilità di creazione di un profilo specifico per ciascun docente. Gestione Modulo per creazione di Test e Quiz multidisciplinari a risposta aperta, istantanei vero/falso e istantanei a risposta multipla. Gestione Chat di gruppo vocale, testuale e per argomento. Trasmissione dei filmati in rete alle postazioni alunni nei formati più diffusi.</t>
  </si>
  <si>
    <t>Lavagna interattiva multimediale infrared 83" 16 tocchi SmartMedia iwb-ir16 utilizzabile con le dita e con i pennarelli con superficie in acciaio cancellabile.  Completa di carrello SmartMedia con braccio per videoproiettore integrato.</t>
  </si>
  <si>
    <t>Modulo Risorse didattiche SmartMedia consultabili on-line suddivise per discipline con simulazioni scientifiche.</t>
  </si>
  <si>
    <t>Document Camera SmartMedia 3MP leggero e portatile con struttura a collo d'oca</t>
  </si>
  <si>
    <t>Software  Multimediale per postazione Studente per Laboratorio Linguistico e Rete Didattica Multidisciplinare SmartMedia Pro con registratore linguistico digitale Audio Attivo Comparativo a doppia traccia.</t>
  </si>
  <si>
    <t>Carrello SmartMedia Smartbus per il trasporto, la conservazione e la ricarica simultanea delle postazioni studente (fino a max 32)</t>
  </si>
  <si>
    <t>Importo Unitario
iva inclusa</t>
  </si>
  <si>
    <t>Importo totale
iva inclusa</t>
  </si>
  <si>
    <t>Q.tà</t>
  </si>
  <si>
    <t>TOTALE COMPLESSIVO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</si>
</sst>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0" fontId="9" fillId="0" borderId="10" xfId="42" applyFont="1" applyBorder="1" applyAlignment="1">
      <alignment horizontal="center" vertical="center" wrapText="1"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10" fontId="0" fillId="35" borderId="10" xfId="42" applyNumberFormat="1" applyFont="1" applyFill="1" applyBorder="1" applyAlignment="1">
      <alignment horizontal="center" vertical="center" wrapText="1"/>
      <protection/>
    </xf>
    <xf numFmtId="0" fontId="12" fillId="33" borderId="10" xfId="42" applyFont="1" applyFill="1" applyBorder="1" applyAlignment="1">
      <alignment horizontal="right" vertical="center" wrapText="1"/>
      <protection/>
    </xf>
    <xf numFmtId="10" fontId="12" fillId="33" borderId="10" xfId="42" applyNumberFormat="1" applyFont="1" applyFill="1" applyBorder="1" applyAlignment="1">
      <alignment horizontal="center" vertical="center" wrapText="1"/>
      <protection/>
    </xf>
    <xf numFmtId="165" fontId="15" fillId="33" borderId="10" xfId="42" applyNumberFormat="1" applyFont="1" applyFill="1" applyBorder="1" applyAlignment="1">
      <alignment horizontal="right" vertical="center" wrapText="1"/>
      <protection/>
    </xf>
    <xf numFmtId="0" fontId="14" fillId="0" borderId="0" xfId="42" applyFont="1" applyAlignment="1">
      <alignment vertical="center"/>
      <protection/>
    </xf>
    <xf numFmtId="0" fontId="14" fillId="0" borderId="0" xfId="42" applyFont="1">
      <alignment/>
      <protection/>
    </xf>
    <xf numFmtId="0" fontId="16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2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2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167" fontId="17" fillId="0" borderId="0" xfId="42" applyNumberFormat="1" applyFont="1" applyFill="1">
      <alignment/>
      <protection/>
    </xf>
    <xf numFmtId="0" fontId="14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7" fontId="7" fillId="0" borderId="0" xfId="42" applyNumberFormat="1" applyFont="1">
      <alignment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38" borderId="13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  <xf numFmtId="0" fontId="3" fillId="39" borderId="14" xfId="42" applyFont="1" applyFill="1" applyBorder="1" applyAlignment="1">
      <alignment horizontal="center" vertical="center"/>
      <protection/>
    </xf>
    <xf numFmtId="0" fontId="3" fillId="39" borderId="15" xfId="42" applyFont="1" applyFill="1" applyBorder="1" applyAlignment="1">
      <alignment horizontal="center" vertical="center"/>
      <protection/>
    </xf>
    <xf numFmtId="0" fontId="3" fillId="39" borderId="16" xfId="42" applyFont="1" applyFill="1" applyBorder="1" applyAlignment="1">
      <alignment horizontal="center" vertical="center"/>
      <protection/>
    </xf>
    <xf numFmtId="165" fontId="0" fillId="40" borderId="10" xfId="42" applyNumberFormat="1" applyFont="1" applyFill="1" applyBorder="1" applyAlignment="1">
      <alignment horizontal="right" vertical="center" wrapText="1"/>
      <protection/>
    </xf>
    <xf numFmtId="167" fontId="52" fillId="0" borderId="0" xfId="42" applyNumberFormat="1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14.28125" style="0" customWidth="1"/>
    <col min="2" max="2" width="51.00390625" style="1" customWidth="1"/>
    <col min="3" max="3" width="10.7109375" style="1" customWidth="1"/>
    <col min="4" max="4" width="16.8515625" style="2" customWidth="1"/>
    <col min="5" max="5" width="15.7109375" style="1" customWidth="1"/>
    <col min="6" max="6" width="9.7109375" style="1" customWidth="1"/>
    <col min="7" max="7" width="9.28125" style="3" bestFit="1" customWidth="1"/>
    <col min="8" max="16384" width="9.00390625" style="3" customWidth="1"/>
  </cols>
  <sheetData>
    <row r="1" ht="14.25">
      <c r="B1" s="4"/>
    </row>
    <row r="2" spans="1:256" s="6" customFormat="1" ht="22.5">
      <c r="A2"/>
      <c r="B2" s="43" t="s">
        <v>20</v>
      </c>
      <c r="C2" s="44"/>
      <c r="D2" s="44"/>
      <c r="E2" s="45"/>
      <c r="F2" s="5"/>
      <c r="G2" s="5"/>
      <c r="H2" s="5"/>
      <c r="I2" s="5"/>
      <c r="J2" s="5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10" s="7" customFormat="1" ht="14.25" customHeight="1">
      <c r="A3"/>
      <c r="B3" s="40"/>
      <c r="C3" s="40"/>
      <c r="D3" s="40"/>
      <c r="E3" s="40"/>
      <c r="F3" s="5"/>
      <c r="G3" s="5"/>
      <c r="H3" s="5"/>
      <c r="I3" s="5"/>
      <c r="J3" s="5"/>
    </row>
    <row r="4" spans="2:6" ht="27" customHeight="1">
      <c r="B4" s="41" t="s">
        <v>0</v>
      </c>
      <c r="C4" s="41"/>
      <c r="D4" s="41"/>
      <c r="E4" s="41"/>
      <c r="F4" s="3"/>
    </row>
    <row r="5" spans="1:5" s="8" customFormat="1" ht="20.25">
      <c r="A5"/>
      <c r="B5" s="36" t="s">
        <v>1</v>
      </c>
      <c r="C5" s="36" t="s">
        <v>31</v>
      </c>
      <c r="D5" s="36" t="s">
        <v>29</v>
      </c>
      <c r="E5" s="37" t="s">
        <v>30</v>
      </c>
    </row>
    <row r="6" spans="1:7" s="8" customFormat="1" ht="36">
      <c r="A6"/>
      <c r="B6" s="26" t="s">
        <v>21</v>
      </c>
      <c r="C6" s="9">
        <v>1</v>
      </c>
      <c r="D6" s="10">
        <v>1037</v>
      </c>
      <c r="E6" s="10">
        <f>(C6*D6)</f>
        <v>1037</v>
      </c>
      <c r="G6" s="38"/>
    </row>
    <row r="7" spans="1:7" s="8" customFormat="1" ht="111" customHeight="1">
      <c r="A7"/>
      <c r="B7" s="26" t="s">
        <v>23</v>
      </c>
      <c r="C7" s="9">
        <v>1</v>
      </c>
      <c r="D7" s="10">
        <v>315</v>
      </c>
      <c r="E7" s="10">
        <f>(C7*D7)</f>
        <v>315</v>
      </c>
      <c r="G7" s="38"/>
    </row>
    <row r="8" spans="1:7" s="8" customFormat="1" ht="48">
      <c r="A8"/>
      <c r="B8" s="26" t="s">
        <v>24</v>
      </c>
      <c r="C8" s="9">
        <v>1</v>
      </c>
      <c r="D8" s="10">
        <v>1525</v>
      </c>
      <c r="E8" s="10">
        <f>(C8*D8)</f>
        <v>1525</v>
      </c>
      <c r="G8" s="38"/>
    </row>
    <row r="9" spans="1:7" s="8" customFormat="1" ht="13.5">
      <c r="A9"/>
      <c r="B9" s="26" t="s">
        <v>22</v>
      </c>
      <c r="C9" s="9">
        <v>1</v>
      </c>
      <c r="D9" s="10">
        <v>915</v>
      </c>
      <c r="E9" s="10">
        <f>(C9*D9)</f>
        <v>915</v>
      </c>
      <c r="G9" s="38"/>
    </row>
    <row r="10" spans="1:7" s="8" customFormat="1" ht="24">
      <c r="A10"/>
      <c r="B10" s="26" t="s">
        <v>25</v>
      </c>
      <c r="C10" s="9">
        <v>1</v>
      </c>
      <c r="D10" s="10">
        <v>610</v>
      </c>
      <c r="E10" s="10">
        <f aca="true" t="shared" si="0" ref="E10:E15">(C10*D10)</f>
        <v>610</v>
      </c>
      <c r="G10" s="38"/>
    </row>
    <row r="11" spans="1:7" s="8" customFormat="1" ht="24">
      <c r="A11"/>
      <c r="B11" s="26" t="s">
        <v>26</v>
      </c>
      <c r="C11" s="9">
        <v>1</v>
      </c>
      <c r="D11" s="10">
        <v>366</v>
      </c>
      <c r="E11" s="10">
        <f>(C11*D11)</f>
        <v>366</v>
      </c>
      <c r="G11" s="38"/>
    </row>
    <row r="12" spans="1:7" s="8" customFormat="1" ht="51.75" customHeight="1">
      <c r="A12"/>
      <c r="B12" s="26" t="s">
        <v>17</v>
      </c>
      <c r="C12" s="9">
        <v>25</v>
      </c>
      <c r="D12" s="10">
        <v>378.2</v>
      </c>
      <c r="E12" s="10">
        <f>(C12*D12)</f>
        <v>9455</v>
      </c>
      <c r="F12" s="11"/>
      <c r="G12" s="38"/>
    </row>
    <row r="13" spans="1:7" s="8" customFormat="1" ht="48">
      <c r="A13"/>
      <c r="B13" s="26" t="s">
        <v>27</v>
      </c>
      <c r="C13" s="9">
        <v>25</v>
      </c>
      <c r="D13" s="10">
        <v>115</v>
      </c>
      <c r="E13" s="10">
        <f t="shared" si="0"/>
        <v>2875</v>
      </c>
      <c r="G13" s="38"/>
    </row>
    <row r="14" spans="1:7" s="8" customFormat="1" ht="28.5" customHeight="1">
      <c r="A14"/>
      <c r="B14" s="26" t="s">
        <v>28</v>
      </c>
      <c r="C14" s="9">
        <v>1</v>
      </c>
      <c r="D14" s="10">
        <v>1891</v>
      </c>
      <c r="E14" s="10">
        <f>(C14*D14)</f>
        <v>1891</v>
      </c>
      <c r="G14" s="38"/>
    </row>
    <row r="15" spans="1:7" s="8" customFormat="1" ht="24">
      <c r="A15"/>
      <c r="B15" s="26" t="s">
        <v>15</v>
      </c>
      <c r="C15" s="9">
        <v>26</v>
      </c>
      <c r="D15" s="10">
        <v>30.5</v>
      </c>
      <c r="E15" s="10">
        <f t="shared" si="0"/>
        <v>793</v>
      </c>
      <c r="F15" s="11"/>
      <c r="G15" s="38"/>
    </row>
    <row r="16" spans="1:7" s="8" customFormat="1" ht="60">
      <c r="A16"/>
      <c r="B16" s="26" t="s">
        <v>16</v>
      </c>
      <c r="C16" s="9">
        <v>1</v>
      </c>
      <c r="D16" s="10">
        <v>618</v>
      </c>
      <c r="E16" s="10">
        <f>(C16*D16)</f>
        <v>618</v>
      </c>
      <c r="F16" s="11"/>
      <c r="G16" s="38"/>
    </row>
    <row r="17" spans="1:6" s="8" customFormat="1" ht="29.25" customHeight="1">
      <c r="A17"/>
      <c r="B17" s="42" t="s">
        <v>32</v>
      </c>
      <c r="C17" s="42"/>
      <c r="D17" s="42"/>
      <c r="E17" s="12">
        <f>SUM(E6:E16)</f>
        <v>20400</v>
      </c>
      <c r="F17" s="11"/>
    </row>
    <row r="18" ht="14.25">
      <c r="C18" s="47">
        <v>24000</v>
      </c>
    </row>
    <row r="19" spans="1:6" s="14" customFormat="1" ht="13.5">
      <c r="A19"/>
      <c r="B19" s="29" t="s">
        <v>2</v>
      </c>
      <c r="C19" s="30" t="s">
        <v>3</v>
      </c>
      <c r="D19" s="31" t="s">
        <v>4</v>
      </c>
      <c r="E19" s="1"/>
      <c r="F19" s="13"/>
    </row>
    <row r="20" spans="1:6" s="14" customFormat="1" ht="13.5">
      <c r="A20"/>
      <c r="B20" s="15" t="s">
        <v>5</v>
      </c>
      <c r="C20" s="16">
        <v>0.02</v>
      </c>
      <c r="D20" s="17">
        <f>$C$18*C20</f>
        <v>480</v>
      </c>
      <c r="E20" s="1"/>
      <c r="F20" s="13"/>
    </row>
    <row r="21" spans="1:6" s="14" customFormat="1" ht="13.5">
      <c r="A21"/>
      <c r="B21" s="27" t="s">
        <v>6</v>
      </c>
      <c r="C21" s="28">
        <v>0.02</v>
      </c>
      <c r="D21" s="46">
        <f aca="true" t="shared" si="1" ref="D21:D26">$C$18*C21</f>
        <v>480</v>
      </c>
      <c r="E21" s="1"/>
      <c r="F21" s="13"/>
    </row>
    <row r="22" spans="1:7" s="14" customFormat="1" ht="13.5">
      <c r="A22"/>
      <c r="B22" s="15" t="s">
        <v>7</v>
      </c>
      <c r="C22" s="16">
        <v>0.85</v>
      </c>
      <c r="D22" s="17">
        <f>E17</f>
        <v>20400</v>
      </c>
      <c r="E22" s="33"/>
      <c r="F22" s="34"/>
      <c r="G22" s="35"/>
    </row>
    <row r="23" spans="1:6" s="14" customFormat="1" ht="13.5">
      <c r="A23"/>
      <c r="B23" s="27" t="s">
        <v>8</v>
      </c>
      <c r="C23" s="28">
        <v>0.06</v>
      </c>
      <c r="D23" s="46">
        <f t="shared" si="1"/>
        <v>1440</v>
      </c>
      <c r="E23" s="1"/>
      <c r="F23" s="13"/>
    </row>
    <row r="24" spans="1:6" s="14" customFormat="1" ht="13.5">
      <c r="A24"/>
      <c r="B24" s="15" t="s">
        <v>9</v>
      </c>
      <c r="C24" s="18">
        <v>0.02</v>
      </c>
      <c r="D24" s="17">
        <f t="shared" si="1"/>
        <v>480</v>
      </c>
      <c r="E24" s="1"/>
      <c r="F24" s="13"/>
    </row>
    <row r="25" spans="1:6" s="14" customFormat="1" ht="13.5">
      <c r="A25"/>
      <c r="B25" s="27" t="s">
        <v>10</v>
      </c>
      <c r="C25" s="32">
        <v>0.01</v>
      </c>
      <c r="D25" s="46">
        <f t="shared" si="1"/>
        <v>240</v>
      </c>
      <c r="E25" s="1"/>
      <c r="F25" s="13"/>
    </row>
    <row r="26" spans="1:6" s="14" customFormat="1" ht="13.5">
      <c r="A26"/>
      <c r="B26" s="19" t="s">
        <v>11</v>
      </c>
      <c r="C26" s="20">
        <v>0.02</v>
      </c>
      <c r="D26" s="17">
        <f t="shared" si="1"/>
        <v>480</v>
      </c>
      <c r="E26" s="1"/>
      <c r="F26" s="13"/>
    </row>
    <row r="27" spans="1:6" s="14" customFormat="1" ht="19.5" customHeight="1">
      <c r="A27"/>
      <c r="B27" s="21" t="s">
        <v>12</v>
      </c>
      <c r="C27" s="22">
        <f>SUM(C20:C26)</f>
        <v>1</v>
      </c>
      <c r="D27" s="23">
        <f>SUM(D20:D26)</f>
        <v>24000</v>
      </c>
      <c r="E27" s="1"/>
      <c r="F27" s="13"/>
    </row>
    <row r="28" ht="14.25">
      <c r="B28" s="4"/>
    </row>
    <row r="29" ht="14.25">
      <c r="B29" s="24" t="s">
        <v>18</v>
      </c>
    </row>
    <row r="30" ht="14.25">
      <c r="B30" s="25" t="s">
        <v>13</v>
      </c>
    </row>
    <row r="31" ht="14.25">
      <c r="B31" s="25" t="s">
        <v>14</v>
      </c>
    </row>
    <row r="32" ht="14.25">
      <c r="B32" s="24" t="s">
        <v>19</v>
      </c>
    </row>
  </sheetData>
  <sheetProtection selectLockedCells="1" selectUnlockedCells="1"/>
  <mergeCells count="40">
    <mergeCell ref="B2:E2"/>
    <mergeCell ref="K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IU2:IV2"/>
    <mergeCell ref="B3:E3"/>
    <mergeCell ref="B4:E4"/>
    <mergeCell ref="B17:D17"/>
    <mergeCell ref="HE2:HK2"/>
    <mergeCell ref="HL2:HR2"/>
    <mergeCell ref="HS2:HY2"/>
    <mergeCell ref="HZ2:IF2"/>
    <mergeCell ref="IG2:IM2"/>
    <mergeCell ref="IN2:IT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</cp:lastModifiedBy>
  <dcterms:modified xsi:type="dcterms:W3CDTF">2015-11-17T10:18:41Z</dcterms:modified>
  <cp:category/>
  <cp:version/>
  <cp:contentType/>
  <cp:contentStatus/>
</cp:coreProperties>
</file>